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<sst xmlns="http://schemas.openxmlformats.org/spreadsheetml/2006/main" count="23" uniqueCount="18">
  <si>
    <t>Приложение 5</t>
  </si>
  <si>
    <t>Приложение 9</t>
  </si>
  <si>
    <t>к доп.согл. № 2</t>
  </si>
  <si>
    <t>к дог. № 3470090651 от 21.05.2009г.</t>
  </si>
  <si>
    <t>от 21.05.2009г.</t>
  </si>
  <si>
    <t xml:space="preserve">Информация проведения замеров нагрузок и уровней напряжения </t>
  </si>
  <si>
    <t>в режимный день 18.06.2014г.</t>
  </si>
  <si>
    <t>время</t>
  </si>
  <si>
    <t xml:space="preserve">ПС 110/6 кВ "Промзона", яч. № 3, ЗРУ-6 кВ </t>
  </si>
  <si>
    <t xml:space="preserve">ПС 110/6 кВ "Промзона", яч. № 23, ЗРУ-6 кВ </t>
  </si>
  <si>
    <t>Ток нагрузки I, A</t>
  </si>
  <si>
    <t>Фактическое напряжение U, кВ</t>
  </si>
  <si>
    <t>Активная мощность Р,кВт</t>
  </si>
  <si>
    <t>Реактивная мощностьQ, квар</t>
  </si>
  <si>
    <t>Коффициент мощности Cosφ</t>
  </si>
  <si>
    <t>Реактивная мощность Q, квар</t>
  </si>
  <si>
    <t>24.00</t>
  </si>
  <si>
    <t>Итого за сутки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</si>
</sst>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###0.0"/>
    <numFmt numFmtId="181" formatCode="######0.00"/>
  </numFmts>
  <fonts count="6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80" fontId="1" fillId="0" borderId="3" xfId="17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181" fontId="1" fillId="0" borderId="3" xfId="17" applyNumberFormat="1" applyFont="1" applyBorder="1" applyAlignment="1">
      <alignment horizontal="center"/>
      <protection/>
    </xf>
    <xf numFmtId="20" fontId="3" fillId="0" borderId="3" xfId="0" applyNumberFormat="1" applyFont="1" applyBorder="1" applyAlignment="1">
      <alignment horizontal="right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1" fontId="1" fillId="0" borderId="3" xfId="17" applyNumberFormat="1" applyFont="1" applyFill="1" applyBorder="1" applyAlignment="1">
      <alignment horizontal="center"/>
      <protection/>
    </xf>
    <xf numFmtId="180" fontId="1" fillId="0" borderId="3" xfId="17" applyNumberFormat="1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N8" sqref="N8"/>
    </sheetView>
  </sheetViews>
  <sheetFormatPr defaultColWidth="9.140625" defaultRowHeight="12.75"/>
  <cols>
    <col min="1" max="1" width="7.28125" style="0" customWidth="1"/>
    <col min="3" max="3" width="7.00390625" style="0" customWidth="1"/>
    <col min="4" max="4" width="10.00390625" style="0" customWidth="1"/>
    <col min="5" max="5" width="10.140625" style="0" customWidth="1"/>
    <col min="6" max="6" width="10.00390625" style="0" customWidth="1"/>
    <col min="7" max="7" width="8.140625" style="0" customWidth="1"/>
    <col min="8" max="8" width="7.00390625" style="0" customWidth="1"/>
    <col min="9" max="9" width="9.7109375" style="0" customWidth="1"/>
    <col min="10" max="10" width="9.28125" style="0" customWidth="1"/>
    <col min="11" max="11" width="11.7109375" style="0" customWidth="1"/>
    <col min="16" max="17" width="0" style="0" hidden="1" customWidth="1"/>
  </cols>
  <sheetData>
    <row r="1" spans="5:11" ht="12.75" customHeight="1">
      <c r="E1" s="1" t="s">
        <v>0</v>
      </c>
      <c r="F1" s="2"/>
      <c r="G1" s="2"/>
      <c r="H1" s="1" t="s">
        <v>1</v>
      </c>
      <c r="I1" s="2"/>
      <c r="J1" s="2"/>
      <c r="K1" s="2"/>
    </row>
    <row r="2" spans="5:11" ht="12.75" customHeight="1">
      <c r="E2" s="1" t="s">
        <v>2</v>
      </c>
      <c r="F2" s="2"/>
      <c r="G2" s="2"/>
      <c r="H2" s="1" t="s">
        <v>3</v>
      </c>
      <c r="I2" s="2"/>
      <c r="J2" s="2"/>
      <c r="K2" s="2"/>
    </row>
    <row r="3" spans="5:11" ht="12.75">
      <c r="E3" s="1" t="s">
        <v>3</v>
      </c>
      <c r="F3" s="2"/>
      <c r="G3" s="2"/>
      <c r="H3" s="2" t="s">
        <v>4</v>
      </c>
      <c r="I3" s="2"/>
      <c r="J3" s="2"/>
      <c r="K3" s="2"/>
    </row>
    <row r="5" spans="2:11" ht="16.5" customHeigh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</row>
    <row r="6" spans="2:11" ht="16.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</row>
    <row r="7" spans="1:11" s="10" customFormat="1" ht="35.25" customHeight="1">
      <c r="A7" s="5" t="s">
        <v>7</v>
      </c>
      <c r="B7" s="6" t="s">
        <v>8</v>
      </c>
      <c r="C7" s="6"/>
      <c r="D7" s="6"/>
      <c r="E7" s="6"/>
      <c r="F7" s="6"/>
      <c r="G7" s="7" t="s">
        <v>9</v>
      </c>
      <c r="H7" s="8"/>
      <c r="I7" s="8"/>
      <c r="J7" s="8"/>
      <c r="K7" s="9"/>
    </row>
    <row r="8" spans="1:11" ht="78.75" customHeight="1">
      <c r="A8" s="11"/>
      <c r="B8" s="12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2" t="s">
        <v>10</v>
      </c>
      <c r="H8" s="13" t="s">
        <v>11</v>
      </c>
      <c r="I8" s="13" t="s">
        <v>12</v>
      </c>
      <c r="J8" s="13" t="s">
        <v>15</v>
      </c>
      <c r="K8" s="13" t="s">
        <v>14</v>
      </c>
    </row>
    <row r="9" spans="1:11" ht="15.75">
      <c r="A9" s="14">
        <v>0.041666666666666664</v>
      </c>
      <c r="B9" s="15">
        <v>150</v>
      </c>
      <c r="C9" s="16">
        <v>6.2</v>
      </c>
      <c r="D9" s="17">
        <v>1008</v>
      </c>
      <c r="E9" s="15">
        <f>D9/2.7</f>
        <v>373.3333333333333</v>
      </c>
      <c r="F9" s="18">
        <v>0.89</v>
      </c>
      <c r="G9" s="15">
        <v>125</v>
      </c>
      <c r="H9" s="16">
        <v>6.2</v>
      </c>
      <c r="I9" s="17">
        <v>925</v>
      </c>
      <c r="J9" s="15">
        <f>I9/2.7</f>
        <v>342.59259259259255</v>
      </c>
      <c r="K9" s="18">
        <v>0.75</v>
      </c>
    </row>
    <row r="10" spans="1:11" ht="15.75">
      <c r="A10" s="14">
        <v>0.08333333333333333</v>
      </c>
      <c r="B10" s="15">
        <v>110</v>
      </c>
      <c r="C10" s="16">
        <v>6.2</v>
      </c>
      <c r="D10" s="17">
        <v>787</v>
      </c>
      <c r="E10" s="15">
        <f aca="true" t="shared" si="0" ref="E10:E32">D10/2.7</f>
        <v>291.48148148148147</v>
      </c>
      <c r="F10" s="18">
        <v>0.89</v>
      </c>
      <c r="G10" s="15">
        <v>120</v>
      </c>
      <c r="H10" s="16">
        <v>6.1</v>
      </c>
      <c r="I10" s="17">
        <v>902</v>
      </c>
      <c r="J10" s="15">
        <f aca="true" t="shared" si="1" ref="J10:J32">I10/2.7</f>
        <v>334.0740740740741</v>
      </c>
      <c r="K10" s="18">
        <v>0.75</v>
      </c>
    </row>
    <row r="11" spans="1:11" ht="15.75" customHeight="1">
      <c r="A11" s="14">
        <v>0.125</v>
      </c>
      <c r="B11" s="15">
        <v>90</v>
      </c>
      <c r="C11" s="16">
        <v>6.2</v>
      </c>
      <c r="D11" s="17">
        <v>684</v>
      </c>
      <c r="E11" s="15">
        <f t="shared" si="0"/>
        <v>253.33333333333331</v>
      </c>
      <c r="F11" s="18">
        <v>0.89</v>
      </c>
      <c r="G11" s="15">
        <v>120</v>
      </c>
      <c r="H11" s="16">
        <v>6.2</v>
      </c>
      <c r="I11" s="17">
        <v>868</v>
      </c>
      <c r="J11" s="15">
        <f t="shared" si="1"/>
        <v>321.48148148148147</v>
      </c>
      <c r="K11" s="18">
        <v>0.76</v>
      </c>
    </row>
    <row r="12" spans="1:11" ht="15.75">
      <c r="A12" s="14">
        <v>0.166666666666667</v>
      </c>
      <c r="B12" s="15">
        <v>90</v>
      </c>
      <c r="C12" s="16">
        <v>6.2</v>
      </c>
      <c r="D12" s="17">
        <v>668</v>
      </c>
      <c r="E12" s="15">
        <f t="shared" si="0"/>
        <v>247.4074074074074</v>
      </c>
      <c r="F12" s="18">
        <v>0.89</v>
      </c>
      <c r="G12" s="15">
        <v>120</v>
      </c>
      <c r="H12" s="16">
        <v>6.2</v>
      </c>
      <c r="I12" s="17">
        <v>880</v>
      </c>
      <c r="J12" s="15">
        <f t="shared" si="1"/>
        <v>325.9259259259259</v>
      </c>
      <c r="K12" s="18">
        <v>0.78</v>
      </c>
    </row>
    <row r="13" spans="1:11" ht="15.75">
      <c r="A13" s="14">
        <v>0.208333333333334</v>
      </c>
      <c r="B13" s="15">
        <v>100</v>
      </c>
      <c r="C13" s="16">
        <v>6.2</v>
      </c>
      <c r="D13" s="17">
        <v>896</v>
      </c>
      <c r="E13" s="15">
        <f t="shared" si="0"/>
        <v>331.85185185185185</v>
      </c>
      <c r="F13" s="18">
        <v>0.89</v>
      </c>
      <c r="G13" s="15">
        <v>150</v>
      </c>
      <c r="H13" s="16">
        <v>6.2</v>
      </c>
      <c r="I13" s="17">
        <v>1071</v>
      </c>
      <c r="J13" s="15">
        <f t="shared" si="1"/>
        <v>396.66666666666663</v>
      </c>
      <c r="K13" s="18">
        <v>0.79</v>
      </c>
    </row>
    <row r="14" spans="1:11" ht="15.75">
      <c r="A14" s="14">
        <v>0.25</v>
      </c>
      <c r="B14" s="15">
        <v>120</v>
      </c>
      <c r="C14" s="16">
        <v>6.2</v>
      </c>
      <c r="D14" s="17">
        <v>952</v>
      </c>
      <c r="E14" s="15">
        <f t="shared" si="0"/>
        <v>352.59259259259255</v>
      </c>
      <c r="F14" s="18">
        <v>0.9</v>
      </c>
      <c r="G14" s="15">
        <v>140</v>
      </c>
      <c r="H14" s="16">
        <v>6.2</v>
      </c>
      <c r="I14" s="17">
        <v>1026</v>
      </c>
      <c r="J14" s="15">
        <f t="shared" si="1"/>
        <v>380</v>
      </c>
      <c r="K14" s="18">
        <v>0.8</v>
      </c>
    </row>
    <row r="15" spans="1:11" ht="15.75">
      <c r="A15" s="14">
        <v>0.291666666666667</v>
      </c>
      <c r="B15" s="15">
        <v>160</v>
      </c>
      <c r="C15" s="16">
        <v>6.2</v>
      </c>
      <c r="D15" s="17">
        <v>1186</v>
      </c>
      <c r="E15" s="15">
        <f t="shared" si="0"/>
        <v>439.25925925925924</v>
      </c>
      <c r="F15" s="18">
        <v>0.87</v>
      </c>
      <c r="G15" s="15">
        <v>160</v>
      </c>
      <c r="H15" s="16">
        <v>6.2</v>
      </c>
      <c r="I15" s="17">
        <v>1127</v>
      </c>
      <c r="J15" s="15">
        <f t="shared" si="1"/>
        <v>417.4074074074074</v>
      </c>
      <c r="K15" s="18">
        <v>0.86</v>
      </c>
    </row>
    <row r="16" spans="1:11" ht="15.75">
      <c r="A16" s="14">
        <v>0.333333333333334</v>
      </c>
      <c r="B16" s="15">
        <v>280</v>
      </c>
      <c r="C16" s="16">
        <v>6.2</v>
      </c>
      <c r="D16" s="17">
        <v>2599</v>
      </c>
      <c r="E16" s="15">
        <f t="shared" si="0"/>
        <v>962.5925925925925</v>
      </c>
      <c r="F16" s="18">
        <v>0.83</v>
      </c>
      <c r="G16" s="15">
        <v>200</v>
      </c>
      <c r="H16" s="16">
        <v>6.2</v>
      </c>
      <c r="I16" s="17">
        <v>1874</v>
      </c>
      <c r="J16" s="15">
        <f t="shared" si="1"/>
        <v>694.074074074074</v>
      </c>
      <c r="K16" s="18">
        <v>0.92</v>
      </c>
    </row>
    <row r="17" spans="1:11" ht="15.75">
      <c r="A17" s="14">
        <v>0.375</v>
      </c>
      <c r="B17" s="15">
        <v>300</v>
      </c>
      <c r="C17" s="16">
        <v>6.1</v>
      </c>
      <c r="D17" s="17">
        <v>2630</v>
      </c>
      <c r="E17" s="15">
        <f t="shared" si="0"/>
        <v>974.074074074074</v>
      </c>
      <c r="F17" s="18">
        <v>0.95</v>
      </c>
      <c r="G17" s="15">
        <v>210</v>
      </c>
      <c r="H17" s="16">
        <v>6.2</v>
      </c>
      <c r="I17" s="17">
        <v>1984</v>
      </c>
      <c r="J17" s="15">
        <f t="shared" si="1"/>
        <v>734.8148148148148</v>
      </c>
      <c r="K17" s="18">
        <v>0.93</v>
      </c>
    </row>
    <row r="18" spans="1:11" ht="15.75">
      <c r="A18" s="14">
        <v>0.416666666666667</v>
      </c>
      <c r="B18" s="15">
        <v>320</v>
      </c>
      <c r="C18" s="16">
        <v>6.1</v>
      </c>
      <c r="D18" s="17">
        <v>2880</v>
      </c>
      <c r="E18" s="15">
        <f t="shared" si="0"/>
        <v>1066.6666666666665</v>
      </c>
      <c r="F18" s="18">
        <v>0.94</v>
      </c>
      <c r="G18" s="15">
        <v>230</v>
      </c>
      <c r="H18" s="16">
        <v>6.1</v>
      </c>
      <c r="I18" s="17">
        <v>2156</v>
      </c>
      <c r="J18" s="15">
        <f t="shared" si="1"/>
        <v>798.5185185185185</v>
      </c>
      <c r="K18" s="18">
        <v>0.93</v>
      </c>
    </row>
    <row r="19" spans="1:11" ht="15.75">
      <c r="A19" s="14">
        <v>0.458333333333334</v>
      </c>
      <c r="B19" s="15">
        <v>320</v>
      </c>
      <c r="C19" s="16">
        <v>6.1</v>
      </c>
      <c r="D19" s="17">
        <v>3033</v>
      </c>
      <c r="E19" s="15">
        <f t="shared" si="0"/>
        <v>1123.3333333333333</v>
      </c>
      <c r="F19" s="18">
        <v>0.96</v>
      </c>
      <c r="G19" s="15">
        <v>240</v>
      </c>
      <c r="H19" s="16">
        <v>6.1</v>
      </c>
      <c r="I19" s="17">
        <v>2214</v>
      </c>
      <c r="J19" s="15">
        <f t="shared" si="1"/>
        <v>820</v>
      </c>
      <c r="K19" s="18">
        <v>0.94</v>
      </c>
    </row>
    <row r="20" spans="1:11" ht="15.75">
      <c r="A20" s="14">
        <v>0.5</v>
      </c>
      <c r="B20" s="15">
        <v>260</v>
      </c>
      <c r="C20" s="16">
        <v>6.1</v>
      </c>
      <c r="D20" s="17">
        <v>2333</v>
      </c>
      <c r="E20" s="15">
        <f t="shared" si="0"/>
        <v>864.074074074074</v>
      </c>
      <c r="F20" s="18">
        <v>0.92</v>
      </c>
      <c r="G20" s="15">
        <v>210</v>
      </c>
      <c r="H20" s="16">
        <v>6.2</v>
      </c>
      <c r="I20" s="17">
        <v>1942</v>
      </c>
      <c r="J20" s="15">
        <f t="shared" si="1"/>
        <v>719.2592592592592</v>
      </c>
      <c r="K20" s="18">
        <v>0.94</v>
      </c>
    </row>
    <row r="21" spans="1:11" ht="15.75">
      <c r="A21" s="14">
        <v>0.541666666666667</v>
      </c>
      <c r="B21" s="15">
        <v>310</v>
      </c>
      <c r="C21" s="16">
        <v>6.1</v>
      </c>
      <c r="D21" s="17">
        <v>2817</v>
      </c>
      <c r="E21" s="15">
        <f t="shared" si="0"/>
        <v>1043.3333333333333</v>
      </c>
      <c r="F21" s="18">
        <v>0.94</v>
      </c>
      <c r="G21" s="15">
        <v>240</v>
      </c>
      <c r="H21" s="16">
        <v>6.1</v>
      </c>
      <c r="I21" s="17">
        <v>2347</v>
      </c>
      <c r="J21" s="15">
        <f t="shared" si="1"/>
        <v>869.2592592592592</v>
      </c>
      <c r="K21" s="18">
        <v>0.92</v>
      </c>
    </row>
    <row r="22" spans="1:11" ht="15.75">
      <c r="A22" s="14">
        <v>0.583333333333334</v>
      </c>
      <c r="B22" s="15">
        <v>320</v>
      </c>
      <c r="C22" s="16">
        <v>6.1</v>
      </c>
      <c r="D22" s="17">
        <v>3053</v>
      </c>
      <c r="E22" s="15">
        <f t="shared" si="0"/>
        <v>1130.7407407407406</v>
      </c>
      <c r="F22" s="18">
        <v>0.95</v>
      </c>
      <c r="G22" s="15">
        <v>260</v>
      </c>
      <c r="H22" s="16">
        <v>6.1</v>
      </c>
      <c r="I22" s="17">
        <v>2407</v>
      </c>
      <c r="J22" s="15">
        <f t="shared" si="1"/>
        <v>891.4814814814814</v>
      </c>
      <c r="K22" s="18">
        <v>0.93</v>
      </c>
    </row>
    <row r="23" spans="1:11" ht="15.75">
      <c r="A23" s="14">
        <v>0.625</v>
      </c>
      <c r="B23" s="15">
        <v>320</v>
      </c>
      <c r="C23" s="16">
        <v>6.1</v>
      </c>
      <c r="D23" s="17">
        <v>2959</v>
      </c>
      <c r="E23" s="15">
        <f t="shared" si="0"/>
        <v>1095.9259259259259</v>
      </c>
      <c r="F23" s="18">
        <v>0.93</v>
      </c>
      <c r="G23" s="15">
        <v>240</v>
      </c>
      <c r="H23" s="16">
        <v>6.2</v>
      </c>
      <c r="I23" s="17">
        <v>2227</v>
      </c>
      <c r="J23" s="15">
        <f t="shared" si="1"/>
        <v>824.8148148148148</v>
      </c>
      <c r="K23" s="18">
        <v>0.92</v>
      </c>
    </row>
    <row r="24" spans="1:11" ht="15.75">
      <c r="A24" s="14">
        <v>0.666666666666667</v>
      </c>
      <c r="B24" s="15">
        <v>210</v>
      </c>
      <c r="C24" s="16">
        <v>6.2</v>
      </c>
      <c r="D24" s="17">
        <v>2012</v>
      </c>
      <c r="E24" s="15">
        <f t="shared" si="0"/>
        <v>745.1851851851851</v>
      </c>
      <c r="F24" s="18">
        <v>0.78</v>
      </c>
      <c r="G24" s="15">
        <v>210</v>
      </c>
      <c r="H24" s="16">
        <v>6.2</v>
      </c>
      <c r="I24" s="17">
        <v>1867</v>
      </c>
      <c r="J24" s="15">
        <f t="shared" si="1"/>
        <v>691.4814814814814</v>
      </c>
      <c r="K24" s="18">
        <v>0.94</v>
      </c>
    </row>
    <row r="25" spans="1:11" ht="15.75">
      <c r="A25" s="14">
        <v>0.708333333333334</v>
      </c>
      <c r="B25" s="15">
        <v>150</v>
      </c>
      <c r="C25" s="16">
        <v>6.2</v>
      </c>
      <c r="D25" s="17">
        <v>1064</v>
      </c>
      <c r="E25" s="15">
        <f t="shared" si="0"/>
        <v>394.0740740740741</v>
      </c>
      <c r="F25" s="18">
        <v>0.81</v>
      </c>
      <c r="G25" s="15">
        <v>180</v>
      </c>
      <c r="H25" s="16">
        <v>6.2</v>
      </c>
      <c r="I25" s="17">
        <v>1566</v>
      </c>
      <c r="J25" s="15">
        <f t="shared" si="1"/>
        <v>580</v>
      </c>
      <c r="K25" s="18">
        <v>0.95</v>
      </c>
    </row>
    <row r="26" spans="1:11" ht="15.75">
      <c r="A26" s="14">
        <v>0.75</v>
      </c>
      <c r="B26" s="15">
        <v>150</v>
      </c>
      <c r="C26" s="16">
        <v>6.2</v>
      </c>
      <c r="D26" s="17">
        <v>1089</v>
      </c>
      <c r="E26" s="15">
        <f t="shared" si="0"/>
        <v>403.3333333333333</v>
      </c>
      <c r="F26" s="18">
        <v>0.79</v>
      </c>
      <c r="G26" s="15">
        <v>170</v>
      </c>
      <c r="H26" s="16">
        <v>6.2</v>
      </c>
      <c r="I26" s="17">
        <v>1517</v>
      </c>
      <c r="J26" s="15">
        <f t="shared" si="1"/>
        <v>561.8518518518518</v>
      </c>
      <c r="K26" s="18">
        <v>0.83</v>
      </c>
    </row>
    <row r="27" spans="1:11" ht="15.75">
      <c r="A27" s="14">
        <v>0.791666666666667</v>
      </c>
      <c r="B27" s="15">
        <v>105</v>
      </c>
      <c r="C27" s="16">
        <v>6.2</v>
      </c>
      <c r="D27" s="17">
        <v>1028</v>
      </c>
      <c r="E27" s="15">
        <f t="shared" si="0"/>
        <v>380.7407407407407</v>
      </c>
      <c r="F27" s="18">
        <v>0.78</v>
      </c>
      <c r="G27" s="15">
        <v>160</v>
      </c>
      <c r="H27" s="16">
        <v>6.1</v>
      </c>
      <c r="I27" s="17">
        <v>1397</v>
      </c>
      <c r="J27" s="15">
        <f t="shared" si="1"/>
        <v>517.4074074074074</v>
      </c>
      <c r="K27" s="18">
        <v>0.83</v>
      </c>
    </row>
    <row r="28" spans="1:11" ht="15.75">
      <c r="A28" s="14">
        <v>0.833333333333334</v>
      </c>
      <c r="B28" s="15">
        <v>105</v>
      </c>
      <c r="C28" s="16">
        <v>6.2</v>
      </c>
      <c r="D28" s="17">
        <v>907</v>
      </c>
      <c r="E28" s="15">
        <f t="shared" si="0"/>
        <v>335.9259259259259</v>
      </c>
      <c r="F28" s="18">
        <v>0.77</v>
      </c>
      <c r="G28" s="15">
        <v>160</v>
      </c>
      <c r="H28" s="16">
        <v>6.1</v>
      </c>
      <c r="I28" s="17">
        <v>1409</v>
      </c>
      <c r="J28" s="15">
        <f t="shared" si="1"/>
        <v>521.8518518518518</v>
      </c>
      <c r="K28" s="18">
        <v>0.82</v>
      </c>
    </row>
    <row r="29" spans="1:11" ht="15.75">
      <c r="A29" s="14">
        <v>0.875</v>
      </c>
      <c r="B29" s="15">
        <v>110</v>
      </c>
      <c r="C29" s="16">
        <v>6.2</v>
      </c>
      <c r="D29" s="17">
        <v>869</v>
      </c>
      <c r="E29" s="15">
        <f t="shared" si="0"/>
        <v>321.85185185185185</v>
      </c>
      <c r="F29" s="18">
        <v>0.82</v>
      </c>
      <c r="G29" s="15">
        <v>160</v>
      </c>
      <c r="H29" s="16">
        <v>6.1</v>
      </c>
      <c r="I29" s="17">
        <v>1494</v>
      </c>
      <c r="J29" s="15">
        <f t="shared" si="1"/>
        <v>553.3333333333333</v>
      </c>
      <c r="K29" s="18">
        <v>0.81</v>
      </c>
    </row>
    <row r="30" spans="1:11" ht="15.75">
      <c r="A30" s="14">
        <v>0.916666666666667</v>
      </c>
      <c r="B30" s="15">
        <v>110</v>
      </c>
      <c r="C30" s="16">
        <v>6.2</v>
      </c>
      <c r="D30" s="17">
        <v>891</v>
      </c>
      <c r="E30" s="15">
        <f t="shared" si="0"/>
        <v>330</v>
      </c>
      <c r="F30" s="18">
        <v>0.8</v>
      </c>
      <c r="G30" s="15">
        <v>160</v>
      </c>
      <c r="H30" s="16">
        <v>6.2</v>
      </c>
      <c r="I30" s="17">
        <v>1456</v>
      </c>
      <c r="J30" s="15">
        <f t="shared" si="1"/>
        <v>539.2592592592592</v>
      </c>
      <c r="K30" s="18">
        <v>0.82</v>
      </c>
    </row>
    <row r="31" spans="1:11" ht="15.75">
      <c r="A31" s="14">
        <v>0.958333333333334</v>
      </c>
      <c r="B31" s="15">
        <v>110</v>
      </c>
      <c r="C31" s="16">
        <v>6.2</v>
      </c>
      <c r="D31" s="17">
        <v>868</v>
      </c>
      <c r="E31" s="15">
        <f t="shared" si="0"/>
        <v>321.48148148148147</v>
      </c>
      <c r="F31" s="18">
        <v>0.79</v>
      </c>
      <c r="G31" s="15">
        <v>160</v>
      </c>
      <c r="H31" s="16">
        <v>6.2</v>
      </c>
      <c r="I31" s="17">
        <v>1435</v>
      </c>
      <c r="J31" s="15">
        <f t="shared" si="1"/>
        <v>531.4814814814814</v>
      </c>
      <c r="K31" s="18">
        <v>0.79</v>
      </c>
    </row>
    <row r="32" spans="1:11" ht="15.75">
      <c r="A32" s="19" t="s">
        <v>16</v>
      </c>
      <c r="B32" s="20">
        <v>105</v>
      </c>
      <c r="C32" s="16">
        <v>6.2</v>
      </c>
      <c r="D32" s="21">
        <v>878</v>
      </c>
      <c r="E32" s="15">
        <f t="shared" si="0"/>
        <v>325.18518518518516</v>
      </c>
      <c r="F32" s="22">
        <v>0.81</v>
      </c>
      <c r="G32" s="20">
        <v>150</v>
      </c>
      <c r="H32" s="23">
        <v>6.2</v>
      </c>
      <c r="I32" s="21">
        <v>1307</v>
      </c>
      <c r="J32" s="15">
        <f t="shared" si="1"/>
        <v>484.074074074074</v>
      </c>
      <c r="K32" s="22">
        <v>0.77</v>
      </c>
    </row>
    <row r="33" spans="2:11" ht="12.75">
      <c r="B33" s="24" t="s">
        <v>17</v>
      </c>
      <c r="C33" s="24"/>
      <c r="D33" s="17">
        <f>SUM(D9:D32)</f>
        <v>38091</v>
      </c>
      <c r="E33" s="15">
        <f>SUM(E9:E32)</f>
        <v>14107.777777777777</v>
      </c>
      <c r="F33" s="17"/>
      <c r="G33" s="17"/>
      <c r="H33" s="17"/>
      <c r="I33" s="17">
        <f>SUM(I9:I32)</f>
        <v>37398</v>
      </c>
      <c r="J33" s="15">
        <f>SUM(J9:J32)</f>
        <v>13851.111111111111</v>
      </c>
      <c r="K33" s="17"/>
    </row>
    <row r="35" spans="1:12" ht="12.75">
      <c r="A35" s="25"/>
      <c r="B35" s="26"/>
      <c r="C35" s="26"/>
      <c r="D35" s="26"/>
      <c r="E35" s="27"/>
      <c r="F35" s="27"/>
      <c r="G35" s="26"/>
      <c r="H35" s="26"/>
      <c r="I35" s="26"/>
      <c r="J35" s="27"/>
      <c r="K35" s="27"/>
      <c r="L35" s="25"/>
    </row>
    <row r="36" spans="1:12" ht="12.75">
      <c r="A36" s="2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5"/>
    </row>
    <row r="37" spans="1:12" ht="18.75" customHeight="1">
      <c r="A37" s="25"/>
      <c r="B37" s="28"/>
      <c r="C37" s="28"/>
      <c r="D37" s="28"/>
      <c r="E37" s="26"/>
      <c r="F37" s="26"/>
      <c r="G37" s="28"/>
      <c r="H37" s="28"/>
      <c r="I37" s="28"/>
      <c r="J37" s="26"/>
      <c r="K37" s="26"/>
      <c r="L37" s="25"/>
    </row>
    <row r="38" spans="1:12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71" ht="15.75" customHeight="1"/>
  </sheetData>
  <mergeCells count="14">
    <mergeCell ref="J37:K37"/>
    <mergeCell ref="B38:F38"/>
    <mergeCell ref="G38:K38"/>
    <mergeCell ref="B33:C33"/>
    <mergeCell ref="B35:D35"/>
    <mergeCell ref="G35:I35"/>
    <mergeCell ref="B37:D37"/>
    <mergeCell ref="E37:F37"/>
    <mergeCell ref="G37:I37"/>
    <mergeCell ref="B5:K5"/>
    <mergeCell ref="B6:K6"/>
    <mergeCell ref="A7:A8"/>
    <mergeCell ref="B7:F7"/>
    <mergeCell ref="G7: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</cp:lastModifiedBy>
  <dcterms:created xsi:type="dcterms:W3CDTF">1996-10-08T23:32:33Z</dcterms:created>
  <dcterms:modified xsi:type="dcterms:W3CDTF">2015-04-07T06:01:39Z</dcterms:modified>
  <cp:category/>
  <cp:version/>
  <cp:contentType/>
  <cp:contentStatus/>
</cp:coreProperties>
</file>