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5" yWindow="15" windowWidth="11355" windowHeight="8700" activeTab="0"/>
  </bookViews>
  <sheets>
    <sheet name="Приложение 17.06.1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<sst xmlns="http://schemas.openxmlformats.org/spreadsheetml/2006/main" count="30" uniqueCount="23">
  <si>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время</t>
  </si>
  <si>
    <t>Ток нагрузки I, A</t>
  </si>
  <si>
    <t>Фактическое напряжение U, кВ</t>
  </si>
  <si>
    <t>Приложение 9</t>
  </si>
  <si>
    <t>к дог. № 3470090651 от 21.05.2009г.</t>
  </si>
  <si>
    <t>Приложение 5</t>
  </si>
  <si>
    <t>к доп.согл. № 2</t>
  </si>
  <si>
    <t xml:space="preserve">Информация проведения замеров нагрузок и уровней напряжения </t>
  </si>
  <si>
    <t>Исполнитель:</t>
  </si>
  <si>
    <t>Заказчик:</t>
  </si>
  <si>
    <t>24.00</t>
  </si>
  <si>
    <t>Коффициент мощности Cosφ</t>
  </si>
  <si>
    <t>от 21.05.2009г.</t>
  </si>
  <si>
    <t>Итого за сутки</t>
  </si>
  <si>
    <t>"_______"_____________________20______</t>
  </si>
  <si>
    <t xml:space="preserve">ПС 110/6 кВ "Промзона", яч. № 3, ЗРУ-6 кВ </t>
  </si>
  <si>
    <t xml:space="preserve">ПС 110/6 кВ "Промзона", яч. № 23, ЗРУ-6 кВ </t>
  </si>
  <si>
    <t>Реактивная мощностьQ, квар</t>
  </si>
  <si>
    <t>Активная мощность Р,кВт</t>
  </si>
  <si>
    <t>Реактивная мощность Q, квар</t>
  </si>
  <si>
    <t>РПН</t>
  </si>
  <si>
    <t>в режимный день 17.06.2015г.</t>
  </si>
  <si>
    <t>А.В.Нестеров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</si>
</sst>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#####0.000"/>
    <numFmt numFmtId="168" formatCode="######0.0"/>
    <numFmt numFmtId="169" formatCode="######0"/>
    <numFmt numFmtId="170" formatCode="######0.00"/>
    <numFmt numFmtId="171" formatCode="0.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68" fontId="1" fillId="0" borderId="1" xfId="17" applyNumberFormat="1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170" fontId="1" fillId="0" borderId="1" xfId="17" applyNumberFormat="1" applyFont="1" applyBorder="1" applyAlignment="1">
      <alignment horizontal="center"/>
      <protection/>
    </xf>
    <xf numFmtId="20" fontId="3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68" fontId="1" fillId="0" borderId="1" xfId="17" applyNumberFormat="1" applyFont="1" applyFill="1" applyBorder="1" applyAlignment="1">
      <alignment horizontal="center"/>
      <protection/>
    </xf>
    <xf numFmtId="170" fontId="1" fillId="0" borderId="1" xfId="17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 vertical="center" wrapText="1"/>
    </xf>
    <xf numFmtId="1" fontId="7" fillId="0" borderId="1" xfId="18" applyNumberFormat="1" applyBorder="1" applyAlignment="1">
      <alignment horizontal="center"/>
      <protection/>
    </xf>
    <xf numFmtId="0" fontId="1" fillId="0" borderId="1" xfId="17" applyFont="1" applyBorder="1" applyAlignment="1">
      <alignment horizontal="center"/>
      <protection/>
    </xf>
    <xf numFmtId="169" fontId="1" fillId="0" borderId="1" xfId="17" applyNumberFormat="1" applyFont="1" applyBorder="1" applyAlignment="1">
      <alignment horizontal="center"/>
      <protection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/>
      <protection/>
    </xf>
    <xf numFmtId="169" fontId="1" fillId="0" borderId="1" xfId="17" applyNumberFormat="1" applyFont="1" applyFill="1" applyBorder="1" applyAlignment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Приложение 18.06.1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workbookViewId="0" topLeftCell="A1">
      <selection activeCell="X14" sqref="X14"/>
    </sheetView>
  </sheetViews>
  <sheetFormatPr defaultColWidth="9.00390625" defaultRowHeight="12.75"/>
  <cols>
    <col min="1" max="1" width="7.25390625" style="0" customWidth="1"/>
    <col min="3" max="3" width="7.00390625" style="0" customWidth="1"/>
    <col min="4" max="4" width="10.00390625" style="0" customWidth="1"/>
    <col min="5" max="5" width="10.125" style="0" customWidth="1"/>
    <col min="6" max="7" width="10.00390625" style="0" customWidth="1"/>
    <col min="8" max="8" width="8.125" style="0" customWidth="1"/>
    <col min="9" max="9" width="7.00390625" style="0" customWidth="1"/>
    <col min="10" max="10" width="9.75390625" style="0" customWidth="1"/>
    <col min="11" max="11" width="9.25390625" style="0" customWidth="1"/>
    <col min="12" max="12" width="11.75390625" style="0" customWidth="1"/>
    <col min="17" max="18" width="0" style="0" hidden="1" customWidth="1"/>
  </cols>
  <sheetData>
    <row r="1" spans="5:12" ht="12.75" customHeight="1">
      <c r="E1" s="2" t="s">
        <v>5</v>
      </c>
      <c r="F1" s="1"/>
      <c r="G1" s="1"/>
      <c r="H1" s="1"/>
      <c r="I1" s="2" t="s">
        <v>3</v>
      </c>
      <c r="J1" s="1"/>
      <c r="K1" s="1"/>
      <c r="L1" s="1"/>
    </row>
    <row r="2" spans="5:12" ht="12.75" customHeight="1">
      <c r="E2" s="2" t="s">
        <v>6</v>
      </c>
      <c r="F2" s="1"/>
      <c r="G2" s="1"/>
      <c r="H2" s="1"/>
      <c r="I2" s="2" t="s">
        <v>4</v>
      </c>
      <c r="J2" s="1"/>
      <c r="K2" s="1"/>
      <c r="L2" s="1"/>
    </row>
    <row r="3" spans="5:12" ht="12.75">
      <c r="E3" s="2" t="s">
        <v>4</v>
      </c>
      <c r="F3" s="1"/>
      <c r="G3" s="1"/>
      <c r="H3" s="1"/>
      <c r="I3" s="1" t="s">
        <v>12</v>
      </c>
      <c r="J3" s="1"/>
      <c r="K3" s="1"/>
      <c r="L3" s="1"/>
    </row>
    <row r="5" spans="2:12" ht="16.5" customHeight="1"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6.5" customHeight="1">
      <c r="B6" s="25" t="s">
        <v>21</v>
      </c>
      <c r="C6" s="25"/>
      <c r="D6" s="25"/>
      <c r="E6" s="25"/>
      <c r="F6" s="25"/>
      <c r="G6" s="25"/>
      <c r="H6" s="26"/>
      <c r="I6" s="26"/>
      <c r="J6" s="26"/>
      <c r="K6" s="26"/>
      <c r="L6" s="26"/>
    </row>
    <row r="7" spans="1:13" s="5" customFormat="1" ht="35.25" customHeight="1">
      <c r="A7" s="22" t="s">
        <v>0</v>
      </c>
      <c r="B7" s="28" t="s">
        <v>15</v>
      </c>
      <c r="C7" s="29"/>
      <c r="D7" s="29"/>
      <c r="E7" s="29"/>
      <c r="F7" s="29"/>
      <c r="G7" s="30"/>
      <c r="H7" s="31" t="s">
        <v>16</v>
      </c>
      <c r="I7" s="31"/>
      <c r="J7" s="31"/>
      <c r="K7" s="31"/>
      <c r="L7" s="31"/>
      <c r="M7" s="31"/>
    </row>
    <row r="8" spans="1:13" ht="78.75" customHeight="1">
      <c r="A8" s="23"/>
      <c r="B8" s="4" t="s">
        <v>1</v>
      </c>
      <c r="C8" s="14" t="s">
        <v>2</v>
      </c>
      <c r="D8" s="14" t="s">
        <v>18</v>
      </c>
      <c r="E8" s="14" t="s">
        <v>17</v>
      </c>
      <c r="F8" s="14" t="s">
        <v>11</v>
      </c>
      <c r="G8" s="16" t="s">
        <v>20</v>
      </c>
      <c r="H8" s="18" t="s">
        <v>1</v>
      </c>
      <c r="I8" s="19" t="s">
        <v>2</v>
      </c>
      <c r="J8" s="19" t="s">
        <v>18</v>
      </c>
      <c r="K8" s="19" t="s">
        <v>19</v>
      </c>
      <c r="L8" s="19" t="s">
        <v>11</v>
      </c>
      <c r="M8" s="20" t="s">
        <v>20</v>
      </c>
    </row>
    <row r="9" spans="1:13" ht="15.75">
      <c r="A9" s="3">
        <v>0.041666666666666664</v>
      </c>
      <c r="B9" s="6">
        <v>150</v>
      </c>
      <c r="C9" s="7">
        <v>6.2</v>
      </c>
      <c r="D9" s="15">
        <v>545.4</v>
      </c>
      <c r="E9" s="6">
        <f>D9/2.7</f>
        <v>201.99999999999997</v>
      </c>
      <c r="F9" s="9">
        <v>0.89</v>
      </c>
      <c r="G9" s="17">
        <v>7</v>
      </c>
      <c r="H9" s="6">
        <v>125</v>
      </c>
      <c r="I9" s="7">
        <v>6.2</v>
      </c>
      <c r="J9" s="15">
        <v>1350</v>
      </c>
      <c r="K9" s="6">
        <f>J9/2.7</f>
        <v>499.99999999999994</v>
      </c>
      <c r="L9" s="9">
        <v>0.75</v>
      </c>
      <c r="M9" s="21">
        <v>7</v>
      </c>
    </row>
    <row r="10" spans="1:13" ht="15.75">
      <c r="A10" s="3">
        <v>0.08333333333333333</v>
      </c>
      <c r="B10" s="6">
        <v>110</v>
      </c>
      <c r="C10" s="7">
        <v>6.2</v>
      </c>
      <c r="D10" s="15">
        <v>451.8</v>
      </c>
      <c r="E10" s="6">
        <f aca="true" t="shared" si="0" ref="E10:E32">D10/2.7</f>
        <v>167.33333333333331</v>
      </c>
      <c r="F10" s="9">
        <v>0.89</v>
      </c>
      <c r="G10" s="17">
        <v>7</v>
      </c>
      <c r="H10" s="6">
        <v>120</v>
      </c>
      <c r="I10" s="7">
        <v>6.1</v>
      </c>
      <c r="J10" s="15">
        <v>1314</v>
      </c>
      <c r="K10" s="6">
        <f aca="true" t="shared" si="1" ref="K10:K32">J10/2.7</f>
        <v>486.66666666666663</v>
      </c>
      <c r="L10" s="9">
        <v>0.75</v>
      </c>
      <c r="M10" s="21">
        <v>7</v>
      </c>
    </row>
    <row r="11" spans="1:13" ht="15.75" customHeight="1">
      <c r="A11" s="3">
        <v>0.125</v>
      </c>
      <c r="B11" s="6">
        <v>90</v>
      </c>
      <c r="C11" s="7">
        <v>6.2</v>
      </c>
      <c r="D11" s="15">
        <v>446.4</v>
      </c>
      <c r="E11" s="6">
        <f t="shared" si="0"/>
        <v>165.33333333333331</v>
      </c>
      <c r="F11" s="9">
        <v>0.89</v>
      </c>
      <c r="G11" s="17">
        <v>7</v>
      </c>
      <c r="H11" s="6">
        <v>120</v>
      </c>
      <c r="I11" s="7">
        <v>6.2</v>
      </c>
      <c r="J11" s="15">
        <v>1333.8</v>
      </c>
      <c r="K11" s="6">
        <f t="shared" si="1"/>
        <v>493.99999999999994</v>
      </c>
      <c r="L11" s="9">
        <v>0.76</v>
      </c>
      <c r="M11" s="21">
        <v>7</v>
      </c>
    </row>
    <row r="12" spans="1:13" ht="15.75">
      <c r="A12" s="3">
        <v>0.166666666666667</v>
      </c>
      <c r="B12" s="6">
        <v>90</v>
      </c>
      <c r="C12" s="7">
        <v>6.2</v>
      </c>
      <c r="D12" s="15">
        <v>417.6</v>
      </c>
      <c r="E12" s="6">
        <f t="shared" si="0"/>
        <v>154.66666666666666</v>
      </c>
      <c r="F12" s="9">
        <v>0.89</v>
      </c>
      <c r="G12" s="17">
        <v>7</v>
      </c>
      <c r="H12" s="6">
        <v>120</v>
      </c>
      <c r="I12" s="7">
        <v>6.2</v>
      </c>
      <c r="J12" s="15">
        <v>1229.4</v>
      </c>
      <c r="K12" s="6">
        <f t="shared" si="1"/>
        <v>455.3333333333333</v>
      </c>
      <c r="L12" s="9">
        <v>0.78</v>
      </c>
      <c r="M12" s="21">
        <v>7</v>
      </c>
    </row>
    <row r="13" spans="1:13" ht="15.75">
      <c r="A13" s="3">
        <v>0.208333333333334</v>
      </c>
      <c r="B13" s="6">
        <v>100</v>
      </c>
      <c r="C13" s="7">
        <v>6.2</v>
      </c>
      <c r="D13" s="15">
        <v>617.4</v>
      </c>
      <c r="E13" s="6">
        <f t="shared" si="0"/>
        <v>228.66666666666666</v>
      </c>
      <c r="F13" s="9">
        <v>0.89</v>
      </c>
      <c r="G13" s="17">
        <v>7</v>
      </c>
      <c r="H13" s="6">
        <v>150</v>
      </c>
      <c r="I13" s="7">
        <v>6.2</v>
      </c>
      <c r="J13" s="15">
        <v>1153.8</v>
      </c>
      <c r="K13" s="6">
        <f t="shared" si="1"/>
        <v>427.3333333333333</v>
      </c>
      <c r="L13" s="9">
        <v>0.79</v>
      </c>
      <c r="M13" s="21">
        <v>7</v>
      </c>
    </row>
    <row r="14" spans="1:13" ht="15.75">
      <c r="A14" s="3">
        <v>0.25</v>
      </c>
      <c r="B14" s="6">
        <v>120</v>
      </c>
      <c r="C14" s="7">
        <v>6.2</v>
      </c>
      <c r="D14" s="15">
        <v>624.6</v>
      </c>
      <c r="E14" s="6">
        <f t="shared" si="0"/>
        <v>231.33333333333331</v>
      </c>
      <c r="F14" s="9">
        <v>0.9</v>
      </c>
      <c r="G14" s="17">
        <v>7</v>
      </c>
      <c r="H14" s="6">
        <v>140</v>
      </c>
      <c r="I14" s="7">
        <v>6.2</v>
      </c>
      <c r="J14" s="15">
        <v>1175.4</v>
      </c>
      <c r="K14" s="6">
        <f t="shared" si="1"/>
        <v>435.3333333333333</v>
      </c>
      <c r="L14" s="9">
        <v>0.8</v>
      </c>
      <c r="M14" s="21">
        <v>7</v>
      </c>
    </row>
    <row r="15" spans="1:13" ht="15.75">
      <c r="A15" s="3">
        <v>0.291666666666667</v>
      </c>
      <c r="B15" s="6">
        <v>160</v>
      </c>
      <c r="C15" s="7">
        <v>6.2</v>
      </c>
      <c r="D15" s="15">
        <v>754.2</v>
      </c>
      <c r="E15" s="6">
        <f t="shared" si="0"/>
        <v>279.3333333333333</v>
      </c>
      <c r="F15" s="9">
        <v>0.87</v>
      </c>
      <c r="G15" s="17">
        <v>7</v>
      </c>
      <c r="H15" s="6">
        <v>160</v>
      </c>
      <c r="I15" s="7">
        <v>6.2</v>
      </c>
      <c r="J15" s="15">
        <v>1413</v>
      </c>
      <c r="K15" s="6">
        <f t="shared" si="1"/>
        <v>523.3333333333333</v>
      </c>
      <c r="L15" s="9">
        <v>0.86</v>
      </c>
      <c r="M15" s="21">
        <v>7</v>
      </c>
    </row>
    <row r="16" spans="1:13" ht="15.75">
      <c r="A16" s="3">
        <v>0.333333333333334</v>
      </c>
      <c r="B16" s="6">
        <v>280</v>
      </c>
      <c r="C16" s="7">
        <v>6.2</v>
      </c>
      <c r="D16" s="15">
        <v>2341.8</v>
      </c>
      <c r="E16" s="6">
        <f t="shared" si="0"/>
        <v>867.3333333333334</v>
      </c>
      <c r="F16" s="9">
        <v>0.83</v>
      </c>
      <c r="G16" s="17">
        <v>6</v>
      </c>
      <c r="H16" s="6">
        <v>200</v>
      </c>
      <c r="I16" s="7">
        <v>6.2</v>
      </c>
      <c r="J16" s="15">
        <v>1789.2</v>
      </c>
      <c r="K16" s="6">
        <f t="shared" si="1"/>
        <v>662.6666666666666</v>
      </c>
      <c r="L16" s="9">
        <v>0.92</v>
      </c>
      <c r="M16" s="21">
        <v>6</v>
      </c>
    </row>
    <row r="17" spans="1:13" ht="15.75">
      <c r="A17" s="3">
        <v>0.375</v>
      </c>
      <c r="B17" s="6">
        <v>300</v>
      </c>
      <c r="C17" s="7">
        <v>6.1</v>
      </c>
      <c r="D17" s="15">
        <v>2664</v>
      </c>
      <c r="E17" s="6">
        <f t="shared" si="0"/>
        <v>986.6666666666666</v>
      </c>
      <c r="F17" s="9">
        <v>0.95</v>
      </c>
      <c r="G17" s="17">
        <v>6</v>
      </c>
      <c r="H17" s="6">
        <v>210</v>
      </c>
      <c r="I17" s="7">
        <v>6.2</v>
      </c>
      <c r="J17" s="15">
        <v>2149.2</v>
      </c>
      <c r="K17" s="6">
        <f t="shared" si="1"/>
        <v>795.9999999999999</v>
      </c>
      <c r="L17" s="9">
        <v>0.93</v>
      </c>
      <c r="M17" s="21">
        <v>6</v>
      </c>
    </row>
    <row r="18" spans="1:13" ht="15.75">
      <c r="A18" s="3">
        <v>0.416666666666667</v>
      </c>
      <c r="B18" s="6">
        <v>320</v>
      </c>
      <c r="C18" s="7">
        <v>6.1</v>
      </c>
      <c r="D18" s="15">
        <v>2685.6</v>
      </c>
      <c r="E18" s="6">
        <f t="shared" si="0"/>
        <v>994.6666666666665</v>
      </c>
      <c r="F18" s="9">
        <v>0.94</v>
      </c>
      <c r="G18" s="17">
        <v>6</v>
      </c>
      <c r="H18" s="6">
        <v>230</v>
      </c>
      <c r="I18" s="7">
        <v>6.1</v>
      </c>
      <c r="J18" s="15">
        <v>2394</v>
      </c>
      <c r="K18" s="6">
        <f t="shared" si="1"/>
        <v>886.6666666666666</v>
      </c>
      <c r="L18" s="9">
        <v>0.93</v>
      </c>
      <c r="M18" s="21">
        <v>6</v>
      </c>
    </row>
    <row r="19" spans="1:13" ht="15.75">
      <c r="A19" s="3">
        <v>0.458333333333334</v>
      </c>
      <c r="B19" s="6">
        <v>320</v>
      </c>
      <c r="C19" s="7">
        <v>6.1</v>
      </c>
      <c r="D19" s="15">
        <v>2352.6</v>
      </c>
      <c r="E19" s="6">
        <f t="shared" si="0"/>
        <v>871.3333333333333</v>
      </c>
      <c r="F19" s="9">
        <v>0.96</v>
      </c>
      <c r="G19" s="17">
        <v>6</v>
      </c>
      <c r="H19" s="6">
        <v>240</v>
      </c>
      <c r="I19" s="7">
        <v>6.1</v>
      </c>
      <c r="J19" s="15">
        <v>2365.2</v>
      </c>
      <c r="K19" s="6">
        <f t="shared" si="1"/>
        <v>875.9999999999999</v>
      </c>
      <c r="L19" s="9">
        <v>0.94</v>
      </c>
      <c r="M19" s="21">
        <v>6</v>
      </c>
    </row>
    <row r="20" spans="1:13" ht="15.75">
      <c r="A20" s="3">
        <v>0.5</v>
      </c>
      <c r="B20" s="6">
        <v>260</v>
      </c>
      <c r="C20" s="7">
        <v>6.1</v>
      </c>
      <c r="D20" s="15">
        <v>2098.8</v>
      </c>
      <c r="E20" s="6">
        <f t="shared" si="0"/>
        <v>777.3333333333334</v>
      </c>
      <c r="F20" s="9">
        <v>0.92</v>
      </c>
      <c r="G20" s="17">
        <v>6</v>
      </c>
      <c r="H20" s="6">
        <v>210</v>
      </c>
      <c r="I20" s="7">
        <v>6.2</v>
      </c>
      <c r="J20" s="15">
        <v>2106</v>
      </c>
      <c r="K20" s="6">
        <f t="shared" si="1"/>
        <v>780</v>
      </c>
      <c r="L20" s="9">
        <v>0.94</v>
      </c>
      <c r="M20" s="21">
        <v>6</v>
      </c>
    </row>
    <row r="21" spans="1:13" ht="15.75">
      <c r="A21" s="3">
        <v>0.541666666666667</v>
      </c>
      <c r="B21" s="6">
        <v>310</v>
      </c>
      <c r="C21" s="7">
        <v>6.1</v>
      </c>
      <c r="D21" s="15">
        <v>2464.2</v>
      </c>
      <c r="E21" s="6">
        <f t="shared" si="0"/>
        <v>912.6666666666665</v>
      </c>
      <c r="F21" s="9">
        <v>0.94</v>
      </c>
      <c r="G21" s="17">
        <v>6</v>
      </c>
      <c r="H21" s="6">
        <v>240</v>
      </c>
      <c r="I21" s="7">
        <v>6.1</v>
      </c>
      <c r="J21" s="15">
        <v>2129.4</v>
      </c>
      <c r="K21" s="6">
        <f t="shared" si="1"/>
        <v>788.6666666666666</v>
      </c>
      <c r="L21" s="9">
        <v>0.92</v>
      </c>
      <c r="M21" s="21">
        <v>6</v>
      </c>
    </row>
    <row r="22" spans="1:13" ht="15.75">
      <c r="A22" s="3">
        <v>0.583333333333334</v>
      </c>
      <c r="B22" s="6">
        <v>320</v>
      </c>
      <c r="C22" s="7">
        <v>6.1</v>
      </c>
      <c r="D22" s="15">
        <v>2566.8</v>
      </c>
      <c r="E22" s="6">
        <f t="shared" si="0"/>
        <v>950.6666666666666</v>
      </c>
      <c r="F22" s="9">
        <v>0.95</v>
      </c>
      <c r="G22" s="17">
        <v>6</v>
      </c>
      <c r="H22" s="6">
        <v>260</v>
      </c>
      <c r="I22" s="7">
        <v>6.1</v>
      </c>
      <c r="J22" s="15">
        <v>2500.2</v>
      </c>
      <c r="K22" s="6">
        <f t="shared" si="1"/>
        <v>925.9999999999999</v>
      </c>
      <c r="L22" s="9">
        <v>0.93</v>
      </c>
      <c r="M22" s="21">
        <v>6</v>
      </c>
    </row>
    <row r="23" spans="1:13" ht="15.75">
      <c r="A23" s="3">
        <v>0.625</v>
      </c>
      <c r="B23" s="6">
        <v>320</v>
      </c>
      <c r="C23" s="7">
        <v>6.1</v>
      </c>
      <c r="D23" s="15">
        <v>2611.8</v>
      </c>
      <c r="E23" s="6">
        <f t="shared" si="0"/>
        <v>967.3333333333334</v>
      </c>
      <c r="F23" s="9">
        <v>0.93</v>
      </c>
      <c r="G23" s="17">
        <v>6</v>
      </c>
      <c r="H23" s="6">
        <v>240</v>
      </c>
      <c r="I23" s="7">
        <v>6.2</v>
      </c>
      <c r="J23" s="15">
        <v>2343.6</v>
      </c>
      <c r="K23" s="6">
        <f t="shared" si="1"/>
        <v>867.9999999999999</v>
      </c>
      <c r="L23" s="9">
        <v>0.92</v>
      </c>
      <c r="M23" s="21">
        <v>6</v>
      </c>
    </row>
    <row r="24" spans="1:13" ht="15.75">
      <c r="A24" s="3">
        <v>0.666666666666667</v>
      </c>
      <c r="B24" s="6">
        <v>210</v>
      </c>
      <c r="C24" s="7">
        <v>6.2</v>
      </c>
      <c r="D24" s="15">
        <v>1692</v>
      </c>
      <c r="E24" s="6">
        <f t="shared" si="0"/>
        <v>626.6666666666666</v>
      </c>
      <c r="F24" s="9">
        <v>0.78</v>
      </c>
      <c r="G24" s="17">
        <v>6</v>
      </c>
      <c r="H24" s="6">
        <v>210</v>
      </c>
      <c r="I24" s="7">
        <v>6.2</v>
      </c>
      <c r="J24" s="15">
        <v>2120.4</v>
      </c>
      <c r="K24" s="6">
        <f t="shared" si="1"/>
        <v>785.3333333333334</v>
      </c>
      <c r="L24" s="9">
        <v>0.94</v>
      </c>
      <c r="M24" s="21">
        <v>6</v>
      </c>
    </row>
    <row r="25" spans="1:13" ht="15.75">
      <c r="A25" s="3">
        <v>0.708333333333334</v>
      </c>
      <c r="B25" s="6">
        <v>150</v>
      </c>
      <c r="C25" s="7">
        <v>6.2</v>
      </c>
      <c r="D25" s="15">
        <v>1243.8</v>
      </c>
      <c r="E25" s="6">
        <f t="shared" si="0"/>
        <v>460.66666666666663</v>
      </c>
      <c r="F25" s="9">
        <v>0.81</v>
      </c>
      <c r="G25" s="17">
        <v>6</v>
      </c>
      <c r="H25" s="6">
        <v>180</v>
      </c>
      <c r="I25" s="7">
        <v>6.2</v>
      </c>
      <c r="J25" s="15">
        <v>1987.2</v>
      </c>
      <c r="K25" s="6">
        <f t="shared" si="1"/>
        <v>736</v>
      </c>
      <c r="L25" s="9">
        <v>0.95</v>
      </c>
      <c r="M25" s="21">
        <v>6</v>
      </c>
    </row>
    <row r="26" spans="1:13" ht="15.75">
      <c r="A26" s="3">
        <v>0.75</v>
      </c>
      <c r="B26" s="6">
        <v>150</v>
      </c>
      <c r="C26" s="7">
        <v>6.2</v>
      </c>
      <c r="D26" s="15">
        <v>1184.4</v>
      </c>
      <c r="E26" s="6">
        <f t="shared" si="0"/>
        <v>438.6666666666667</v>
      </c>
      <c r="F26" s="9">
        <v>0.79</v>
      </c>
      <c r="G26" s="17">
        <v>6</v>
      </c>
      <c r="H26" s="6">
        <v>170</v>
      </c>
      <c r="I26" s="7">
        <v>6.2</v>
      </c>
      <c r="J26" s="15">
        <v>1911.6</v>
      </c>
      <c r="K26" s="6">
        <f t="shared" si="1"/>
        <v>707.9999999999999</v>
      </c>
      <c r="L26" s="9">
        <v>0.83</v>
      </c>
      <c r="M26" s="21">
        <v>6</v>
      </c>
    </row>
    <row r="27" spans="1:13" ht="15.75">
      <c r="A27" s="3">
        <v>0.791666666666667</v>
      </c>
      <c r="B27" s="6">
        <v>105</v>
      </c>
      <c r="C27" s="7">
        <v>6.2</v>
      </c>
      <c r="D27" s="15">
        <v>1125</v>
      </c>
      <c r="E27" s="6">
        <f t="shared" si="0"/>
        <v>416.66666666666663</v>
      </c>
      <c r="F27" s="9">
        <v>0.78</v>
      </c>
      <c r="G27" s="17">
        <v>6</v>
      </c>
      <c r="H27" s="6">
        <v>160</v>
      </c>
      <c r="I27" s="7">
        <v>6.1</v>
      </c>
      <c r="J27" s="15">
        <v>1771.2</v>
      </c>
      <c r="K27" s="6">
        <f t="shared" si="1"/>
        <v>656</v>
      </c>
      <c r="L27" s="9">
        <v>0.83</v>
      </c>
      <c r="M27" s="21">
        <v>6</v>
      </c>
    </row>
    <row r="28" spans="1:13" ht="15.75">
      <c r="A28" s="3">
        <v>0.833333333333334</v>
      </c>
      <c r="B28" s="6">
        <v>105</v>
      </c>
      <c r="C28" s="7">
        <v>6.2</v>
      </c>
      <c r="D28" s="15">
        <v>1107</v>
      </c>
      <c r="E28" s="6">
        <f t="shared" si="0"/>
        <v>410</v>
      </c>
      <c r="F28" s="9">
        <v>0.77</v>
      </c>
      <c r="G28" s="17">
        <v>6</v>
      </c>
      <c r="H28" s="6">
        <v>160</v>
      </c>
      <c r="I28" s="7">
        <v>6.1</v>
      </c>
      <c r="J28" s="15">
        <v>1661.4</v>
      </c>
      <c r="K28" s="6">
        <f t="shared" si="1"/>
        <v>615.3333333333334</v>
      </c>
      <c r="L28" s="9">
        <v>0.82</v>
      </c>
      <c r="M28" s="21">
        <v>6</v>
      </c>
    </row>
    <row r="29" spans="1:13" ht="15.75">
      <c r="A29" s="3">
        <v>0.875</v>
      </c>
      <c r="B29" s="6">
        <v>110</v>
      </c>
      <c r="C29" s="7">
        <v>6.2</v>
      </c>
      <c r="D29" s="15">
        <v>1207.8</v>
      </c>
      <c r="E29" s="6">
        <f t="shared" si="0"/>
        <v>447.3333333333333</v>
      </c>
      <c r="F29" s="9">
        <v>0.82</v>
      </c>
      <c r="G29" s="17">
        <v>6</v>
      </c>
      <c r="H29" s="6">
        <v>160</v>
      </c>
      <c r="I29" s="7">
        <v>6.1</v>
      </c>
      <c r="J29" s="15">
        <v>1769.4</v>
      </c>
      <c r="K29" s="6">
        <f t="shared" si="1"/>
        <v>655.3333333333334</v>
      </c>
      <c r="L29" s="9">
        <v>0.81</v>
      </c>
      <c r="M29" s="21">
        <v>6</v>
      </c>
    </row>
    <row r="30" spans="1:13" ht="15.75">
      <c r="A30" s="3">
        <v>0.916666666666667</v>
      </c>
      <c r="B30" s="6">
        <v>110</v>
      </c>
      <c r="C30" s="7">
        <v>6.2</v>
      </c>
      <c r="D30" s="15">
        <v>1180.8</v>
      </c>
      <c r="E30" s="6">
        <f t="shared" si="0"/>
        <v>437.3333333333333</v>
      </c>
      <c r="F30" s="9">
        <v>0.8</v>
      </c>
      <c r="G30" s="17">
        <v>6</v>
      </c>
      <c r="H30" s="6">
        <v>160</v>
      </c>
      <c r="I30" s="7">
        <v>6.2</v>
      </c>
      <c r="J30" s="15">
        <v>1735.2</v>
      </c>
      <c r="K30" s="6">
        <f t="shared" si="1"/>
        <v>642.6666666666666</v>
      </c>
      <c r="L30" s="9">
        <v>0.82</v>
      </c>
      <c r="M30" s="21">
        <v>6</v>
      </c>
    </row>
    <row r="31" spans="1:13" ht="15.75">
      <c r="A31" s="3">
        <v>0.958333333333334</v>
      </c>
      <c r="B31" s="6">
        <v>110</v>
      </c>
      <c r="C31" s="7">
        <v>6.2</v>
      </c>
      <c r="D31" s="15">
        <v>1096.2</v>
      </c>
      <c r="E31" s="6">
        <f t="shared" si="0"/>
        <v>406</v>
      </c>
      <c r="F31" s="9">
        <v>0.79</v>
      </c>
      <c r="G31" s="17">
        <v>6</v>
      </c>
      <c r="H31" s="6">
        <v>160</v>
      </c>
      <c r="I31" s="7">
        <v>6.2</v>
      </c>
      <c r="J31" s="15">
        <v>1661.4</v>
      </c>
      <c r="K31" s="6">
        <f t="shared" si="1"/>
        <v>615.3333333333334</v>
      </c>
      <c r="L31" s="9">
        <v>0.79</v>
      </c>
      <c r="M31" s="21">
        <v>6</v>
      </c>
    </row>
    <row r="32" spans="1:13" ht="15.75">
      <c r="A32" s="10" t="s">
        <v>10</v>
      </c>
      <c r="B32" s="11">
        <v>105</v>
      </c>
      <c r="C32" s="7">
        <v>6.2</v>
      </c>
      <c r="D32" s="15">
        <v>977.4</v>
      </c>
      <c r="E32" s="6">
        <f t="shared" si="0"/>
        <v>361.99999999999994</v>
      </c>
      <c r="F32" s="13">
        <v>0.81</v>
      </c>
      <c r="G32" s="17">
        <v>6</v>
      </c>
      <c r="H32" s="11">
        <v>150</v>
      </c>
      <c r="I32" s="12">
        <v>6.2</v>
      </c>
      <c r="J32" s="15">
        <v>1501.2</v>
      </c>
      <c r="K32" s="6">
        <f t="shared" si="1"/>
        <v>556</v>
      </c>
      <c r="L32" s="13">
        <v>0.77</v>
      </c>
      <c r="M32" s="21">
        <v>6</v>
      </c>
    </row>
    <row r="33" spans="2:13" ht="12.75">
      <c r="B33" s="32" t="s">
        <v>13</v>
      </c>
      <c r="C33" s="32"/>
      <c r="D33" s="6">
        <f>SUM(D9:D32)</f>
        <v>34457.4</v>
      </c>
      <c r="E33" s="6">
        <f>SUM(E9:E32)</f>
        <v>12761.999999999996</v>
      </c>
      <c r="F33" s="8"/>
      <c r="G33" s="17">
        <v>6</v>
      </c>
      <c r="H33" s="8"/>
      <c r="I33" s="8"/>
      <c r="J33" s="6">
        <f>SUM(J9:J32)</f>
        <v>42865.200000000004</v>
      </c>
      <c r="K33" s="6">
        <f>SUM(K9:K32)</f>
        <v>15876.000000000002</v>
      </c>
      <c r="L33" s="8"/>
      <c r="M33" s="21">
        <v>6</v>
      </c>
    </row>
    <row r="35" spans="2:12" ht="12.75">
      <c r="B35" s="27" t="s">
        <v>8</v>
      </c>
      <c r="C35" s="27"/>
      <c r="D35" s="27"/>
      <c r="E35" s="1"/>
      <c r="F35" s="1"/>
      <c r="G35" s="1"/>
      <c r="H35" s="27" t="s">
        <v>9</v>
      </c>
      <c r="I35" s="27"/>
      <c r="J35" s="27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8.75" customHeight="1">
      <c r="B37" s="33"/>
      <c r="C37" s="33"/>
      <c r="D37" s="33"/>
      <c r="E37" s="27" t="s">
        <v>22</v>
      </c>
      <c r="F37" s="27"/>
      <c r="G37" s="2"/>
      <c r="H37" s="33"/>
      <c r="I37" s="33"/>
      <c r="J37" s="33"/>
      <c r="K37" s="27"/>
      <c r="L37" s="27"/>
    </row>
    <row r="38" spans="2:12" ht="12.75">
      <c r="B38" s="27" t="s">
        <v>14</v>
      </c>
      <c r="C38" s="27"/>
      <c r="D38" s="27"/>
      <c r="E38" s="27"/>
      <c r="F38" s="27"/>
      <c r="G38" s="2"/>
      <c r="H38" s="27" t="s">
        <v>14</v>
      </c>
      <c r="I38" s="27"/>
      <c r="J38" s="27"/>
      <c r="K38" s="27"/>
      <c r="L38" s="27"/>
    </row>
    <row r="71" ht="15.75" customHeight="1"/>
  </sheetData>
  <mergeCells count="14">
    <mergeCell ref="B38:F38"/>
    <mergeCell ref="H38:L38"/>
    <mergeCell ref="B33:C33"/>
    <mergeCell ref="B35:D35"/>
    <mergeCell ref="H35:J35"/>
    <mergeCell ref="B37:D37"/>
    <mergeCell ref="E37:F37"/>
    <mergeCell ref="H37:J37"/>
    <mergeCell ref="A7:A8"/>
    <mergeCell ref="B5:L5"/>
    <mergeCell ref="B6:L6"/>
    <mergeCell ref="K37:L37"/>
    <mergeCell ref="B7:G7"/>
    <mergeCell ref="H7:M7"/>
  </mergeCells>
  <printOptions/>
  <pageMargins left="0.35" right="0.22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"КЗ СМИ"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ШпыркаЕ</cp:lastModifiedBy>
  <cp:lastPrinted>2015-06-19T08:59:10Z</cp:lastPrinted>
  <dcterms:created xsi:type="dcterms:W3CDTF">2010-06-29T11:00:43Z</dcterms:created>
  <dcterms:modified xsi:type="dcterms:W3CDTF">2015-06-19T08:59:19Z</dcterms:modified>
  <cp:category/>
  <cp:version/>
  <cp:contentType/>
  <cp:contentStatus/>
</cp:coreProperties>
</file>